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alerija.glisic\Saved Games\Documents\Izvrsenje budzeta 2023\Izvrsenje jan jun 2023\Tabele  transparentnost jan jun 2023\"/>
    </mc:Choice>
  </mc:AlternateContent>
  <bookViews>
    <workbookView xWindow="0" yWindow="0" windowWidth="28800" windowHeight="13065"/>
  </bookViews>
  <sheets>
    <sheet name="programi NVO srednje" sheetId="8" r:id="rId1"/>
  </sheets>
  <definedNames>
    <definedName name="_xlnm.Print_Area" localSheetId="0">'programi NVO srednje'!$A$1:$G$40</definedName>
    <definedName name="_xlnm.Print_Titles" localSheetId="0">'programi NVO srednje'!$2:$2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8" l="1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3" i="8"/>
  <c r="H23" i="8"/>
  <c r="J23" i="8"/>
  <c r="I23" i="8" l="1"/>
  <c r="G23" i="8"/>
</calcChain>
</file>

<file path=xl/sharedStrings.xml><?xml version="1.0" encoding="utf-8"?>
<sst xmlns="http://schemas.openxmlformats.org/spreadsheetml/2006/main" count="96" uniqueCount="85">
  <si>
    <t>Редни број</t>
  </si>
  <si>
    <t>Број предмета</t>
  </si>
  <si>
    <t>Бачка Топола</t>
  </si>
  <si>
    <t>Бечеј</t>
  </si>
  <si>
    <t>Вршац</t>
  </si>
  <si>
    <t>Нови Сад</t>
  </si>
  <si>
    <t>Сента</t>
  </si>
  <si>
    <t>Суботица</t>
  </si>
  <si>
    <t xml:space="preserve">                                                                                                          </t>
  </si>
  <si>
    <t>Бачка Паланка</t>
  </si>
  <si>
    <t>Бела Црква</t>
  </si>
  <si>
    <t>Кањижа</t>
  </si>
  <si>
    <t>Удружење просветних радника општине Кањижа</t>
  </si>
  <si>
    <t>Центар за развој и примену науке, технологије и информатике</t>
  </si>
  <si>
    <t>Форум за едукацију, сарадњу, афирмацију и подршку грађанском друштву</t>
  </si>
  <si>
    <t>Покрет горана Војводине</t>
  </si>
  <si>
    <t>Сремски Карловци</t>
  </si>
  <si>
    <t>Хумана друштво за подршку детињства и младости</t>
  </si>
  <si>
    <t>128-451-2475/2023-01</t>
  </si>
  <si>
    <t>Активизам младих у превенцији злоупотребе ПАС</t>
  </si>
  <si>
    <t>Мен-тхал дрогпревент</t>
  </si>
  <si>
    <t>128-451-2241/2023-01</t>
  </si>
  <si>
    <t>Превенција употребе недозвољених психоактивних супстанци - дизајнерских дрога у средњим школама међу малолетницима</t>
  </si>
  <si>
    <t>Спортско рекреативно удружење "Агилност"</t>
  </si>
  <si>
    <t>Бачко Добро Поље</t>
  </si>
  <si>
    <t>128-451-2497/2023-01</t>
  </si>
  <si>
    <t>Буди средњошколац, буди "ин"</t>
  </si>
  <si>
    <t>Школа плус Доситеј Обрадовић</t>
  </si>
  <si>
    <t>128-451-2089/2023-01</t>
  </si>
  <si>
    <t>Иновативни педагошки приступи (иновативност и усавршавање наставног кадра)</t>
  </si>
  <si>
    <t>Удружење грађана "Образовни импулс"</t>
  </si>
  <si>
    <t>128-451-2193/2023-01</t>
  </si>
  <si>
    <t>У медијском огледалу</t>
  </si>
  <si>
    <t>Бечејско удружење великих породица "Бобита"</t>
  </si>
  <si>
    <t>128-451-2222/2023-01</t>
  </si>
  <si>
    <t>Упознајмо плесове наших предака - интерактивно фолклорно предавање за средњошколце</t>
  </si>
  <si>
    <t>Мађарско позоришно удружење "Перем"</t>
  </si>
  <si>
    <t>128-451-2168/2023-01</t>
  </si>
  <si>
    <t>135 година од рођења Фриђеша Каринтија - представа за средњошколце</t>
  </si>
  <si>
    <t>Извор - Мађарски народно-културни образовни центар</t>
  </si>
  <si>
    <t>128-451-2208/2023-01</t>
  </si>
  <si>
    <t>Упознајмо народну музику</t>
  </si>
  <si>
    <t>Друштво за румунски језик Војводина - Република Србија</t>
  </si>
  <si>
    <t>128-451-2595/2023-01</t>
  </si>
  <si>
    <t>Меморијал Димитрије Ардељан</t>
  </si>
  <si>
    <t>128-451-2587/2023-01</t>
  </si>
  <si>
    <t>Обележавање дана просветних радника</t>
  </si>
  <si>
    <t>Друштво за русински језик, књижевност и културу</t>
  </si>
  <si>
    <t>128-451-1911/2023-01</t>
  </si>
  <si>
    <t>Неговање русинског језика, књижевности, културе и историје и осавремењавање наставе русинског језика на средњешколском степену образовања и васпитања</t>
  </si>
  <si>
    <t>Удружење грађана Војвођански ромски центар</t>
  </si>
  <si>
    <t>128-451-2572/2023-01</t>
  </si>
  <si>
    <t>Пет корака за бољој будућности</t>
  </si>
  <si>
    <t>Удружење грађана ,,Ковачи културе''</t>
  </si>
  <si>
    <t>128-451-2295/2023-01</t>
  </si>
  <si>
    <t>Школа песништва и беседништва</t>
  </si>
  <si>
    <t>Нови сад</t>
  </si>
  <si>
    <t>128-451-1908/2023-01</t>
  </si>
  <si>
    <t>Знање и умеће</t>
  </si>
  <si>
    <t>Спортско рекреативно удружење СРЦ</t>
  </si>
  <si>
    <t>128-451-2488/2023-01</t>
  </si>
  <si>
    <t>Средњошколска такмичења нису "баук"</t>
  </si>
  <si>
    <t>Спортско рекреативно удружење "Спортисимо Фит"</t>
  </si>
  <si>
    <t>128-451-2493/2023-01</t>
  </si>
  <si>
    <t>Настава физичког васпитања у средњим школама - некад је било, а сада би требало</t>
  </si>
  <si>
    <t>128-451-2289/2023-01</t>
  </si>
  <si>
    <t>Дани информатике 2023. у средњим школама Војводине</t>
  </si>
  <si>
    <t>Фондација Ингениум</t>
  </si>
  <si>
    <t>128-451-2384/2023-01</t>
  </si>
  <si>
    <t>20 година гимазије "Бољаи"</t>
  </si>
  <si>
    <t>128-451-2449/2023-01</t>
  </si>
  <si>
    <t>Осети чаролију шуме - наградни семинар за професоре средњих школа на подручју АПВ у оквиру програма "За чистије и зеленије школе у Војводини"</t>
  </si>
  <si>
    <t>Војвођански омладински форум - ВОФ</t>
  </si>
  <si>
    <t>128-451-2282/2023-01</t>
  </si>
  <si>
    <t>Ђачки викенд за развој личности и заједнице</t>
  </si>
  <si>
    <t>Назив пројекта</t>
  </si>
  <si>
    <t>Распоређено</t>
  </si>
  <si>
    <t>Извршено</t>
  </si>
  <si>
    <t>Неизвршено</t>
  </si>
  <si>
    <t>Датум плаћања</t>
  </si>
  <si>
    <t>Реализација Kонкурса за финансирање и суфинансирање програма и пројеката у области образовања у АП Војводини у 2023. години-финансирање и суфинансирање програма и пројеката у области основног и средњег образовања у АП Војводини у 2023. години са стањем на дан 30.06.2023. године -  Невладине организације за област средњег образовања</t>
  </si>
  <si>
    <t>Корисник</t>
  </si>
  <si>
    <t>Седиште Корисника</t>
  </si>
  <si>
    <t>Ред. бр.</t>
  </si>
  <si>
    <t>Укупно за 4819: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</si>
</sst>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rgb="FF000000"/>
      <name val="Calibri"/>
      <scheme val="minor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2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4" fontId="4" fillId="0" borderId="3" xfId="0" applyNumberFormat="1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4" fontId="7" fillId="0" borderId="6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center" indent="5"/>
    </xf>
    <xf numFmtId="0" fontId="7" fillId="0" borderId="0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12">
    <dxf>
      <font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id="4" name="Table4" displayName="Table4" ref="A2:G22" totalsRowShown="0" headerRowDxfId="11" dataDxfId="9" headerRowBorderDxfId="10" tableBorderDxfId="8" totalsRowBorderDxfId="7">
  <sortState ref="A3:G22">
    <sortCondition ref="D2:D22"/>
  </sortState>
  <tableColumns count="7">
    <tableColumn id="1" name="Редни број" dataDxfId="6"/>
    <tableColumn id="7" name="Ред. бр." dataDxfId="5"/>
    <tableColumn id="2" name="Корисник" dataDxfId="4"/>
    <tableColumn id="3" name="Седиште Корисника" dataDxfId="3"/>
    <tableColumn id="4" name="Број предмета" dataDxfId="2"/>
    <tableColumn id="5" name="Назив пројекта" dataDxfId="1"/>
    <tableColumn id="6" name="Распоређено" dataDxfId="0"/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topLeftCell="B16" workbookViewId="0">
      <selection activeCell="F30" sqref="F30"/>
    </sheetView>
  </sheetViews>
  <sheetFormatPr defaultRowHeight="15" x14ac:dyDescent="0.25"/>
  <cols>
    <col min="1" max="1" width="6.7109375" style="10" hidden="1" customWidth="1"/>
    <col min="2" max="2" width="6.7109375" style="10" customWidth="1"/>
    <col min="3" max="3" width="22.7109375" style="3" customWidth="1"/>
    <col min="4" max="4" width="15.7109375" style="3" customWidth="1"/>
    <col min="5" max="5" width="22.7109375" style="3" hidden="1" customWidth="1"/>
    <col min="6" max="6" width="30.7109375" style="3" customWidth="1"/>
    <col min="7" max="10" width="13.7109375" style="3" customWidth="1"/>
  </cols>
  <sheetData>
    <row r="1" spans="1:10" ht="65.099999999999994" customHeight="1" x14ac:dyDescent="0.2">
      <c r="A1" s="23" t="s">
        <v>80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ht="50.1" customHeight="1" x14ac:dyDescent="0.2">
      <c r="A2" s="12" t="s">
        <v>0</v>
      </c>
      <c r="B2" s="24" t="s">
        <v>83</v>
      </c>
      <c r="C2" s="18" t="s">
        <v>81</v>
      </c>
      <c r="D2" s="18" t="s">
        <v>82</v>
      </c>
      <c r="E2" s="18" t="s">
        <v>1</v>
      </c>
      <c r="F2" s="18" t="s">
        <v>75</v>
      </c>
      <c r="G2" s="19" t="s">
        <v>76</v>
      </c>
      <c r="H2" s="21" t="s">
        <v>77</v>
      </c>
      <c r="I2" s="20" t="s">
        <v>78</v>
      </c>
      <c r="J2" s="20" t="s">
        <v>79</v>
      </c>
    </row>
    <row r="3" spans="1:10" ht="45" customHeight="1" x14ac:dyDescent="0.2">
      <c r="A3" s="14">
        <v>1</v>
      </c>
      <c r="B3" s="14">
        <v>1</v>
      </c>
      <c r="C3" s="15" t="s">
        <v>17</v>
      </c>
      <c r="D3" s="13" t="s">
        <v>9</v>
      </c>
      <c r="E3" s="13" t="s">
        <v>18</v>
      </c>
      <c r="F3" s="13" t="s">
        <v>19</v>
      </c>
      <c r="G3" s="11">
        <v>40000</v>
      </c>
      <c r="H3" s="11">
        <v>0</v>
      </c>
      <c r="I3" s="11">
        <f>Table4[[#This Row],[Распоређено]]-H3</f>
        <v>40000</v>
      </c>
      <c r="J3" s="17"/>
    </row>
    <row r="4" spans="1:10" ht="75" x14ac:dyDescent="0.2">
      <c r="A4" s="14">
        <v>2</v>
      </c>
      <c r="B4" s="14">
        <v>2</v>
      </c>
      <c r="C4" s="15" t="s">
        <v>20</v>
      </c>
      <c r="D4" s="13" t="s">
        <v>2</v>
      </c>
      <c r="E4" s="13" t="s">
        <v>21</v>
      </c>
      <c r="F4" s="13" t="s">
        <v>22</v>
      </c>
      <c r="G4" s="11">
        <v>80000</v>
      </c>
      <c r="H4" s="11">
        <v>0</v>
      </c>
      <c r="I4" s="11">
        <f>Table4[[#This Row],[Распоређено]]-H4</f>
        <v>80000</v>
      </c>
      <c r="J4" s="17"/>
    </row>
    <row r="5" spans="1:10" ht="45" customHeight="1" x14ac:dyDescent="0.2">
      <c r="A5" s="14">
        <v>3</v>
      </c>
      <c r="B5" s="14">
        <v>3</v>
      </c>
      <c r="C5" s="15" t="s">
        <v>23</v>
      </c>
      <c r="D5" s="13" t="s">
        <v>24</v>
      </c>
      <c r="E5" s="13" t="s">
        <v>25</v>
      </c>
      <c r="F5" s="13" t="s">
        <v>26</v>
      </c>
      <c r="G5" s="11">
        <v>80000</v>
      </c>
      <c r="H5" s="11">
        <v>0</v>
      </c>
      <c r="I5" s="11">
        <f>Table4[[#This Row],[Распоређено]]-H5</f>
        <v>80000</v>
      </c>
      <c r="J5" s="17"/>
    </row>
    <row r="6" spans="1:10" ht="45" x14ac:dyDescent="0.2">
      <c r="A6" s="14">
        <v>4</v>
      </c>
      <c r="B6" s="14">
        <v>4</v>
      </c>
      <c r="C6" s="15" t="s">
        <v>27</v>
      </c>
      <c r="D6" s="13" t="s">
        <v>10</v>
      </c>
      <c r="E6" s="13" t="s">
        <v>28</v>
      </c>
      <c r="F6" s="13" t="s">
        <v>29</v>
      </c>
      <c r="G6" s="11">
        <v>50000</v>
      </c>
      <c r="H6" s="11">
        <v>0</v>
      </c>
      <c r="I6" s="11">
        <f>Table4[[#This Row],[Распоређено]]-H6</f>
        <v>50000</v>
      </c>
      <c r="J6" s="17"/>
    </row>
    <row r="7" spans="1:10" ht="45" customHeight="1" x14ac:dyDescent="0.2">
      <c r="A7" s="14">
        <v>5</v>
      </c>
      <c r="B7" s="14">
        <v>5</v>
      </c>
      <c r="C7" s="15" t="s">
        <v>30</v>
      </c>
      <c r="D7" s="13" t="s">
        <v>3</v>
      </c>
      <c r="E7" s="13" t="s">
        <v>31</v>
      </c>
      <c r="F7" s="13" t="s">
        <v>32</v>
      </c>
      <c r="G7" s="11">
        <v>30000</v>
      </c>
      <c r="H7" s="11">
        <v>0</v>
      </c>
      <c r="I7" s="11">
        <f>Table4[[#This Row],[Распоређено]]-H7</f>
        <v>30000</v>
      </c>
      <c r="J7" s="17"/>
    </row>
    <row r="8" spans="1:10" ht="60" x14ac:dyDescent="0.2">
      <c r="A8" s="14">
        <v>6</v>
      </c>
      <c r="B8" s="14">
        <v>6</v>
      </c>
      <c r="C8" s="15" t="s">
        <v>33</v>
      </c>
      <c r="D8" s="13" t="s">
        <v>3</v>
      </c>
      <c r="E8" s="13" t="s">
        <v>34</v>
      </c>
      <c r="F8" s="13" t="s">
        <v>35</v>
      </c>
      <c r="G8" s="11">
        <v>50000</v>
      </c>
      <c r="H8" s="11">
        <v>0</v>
      </c>
      <c r="I8" s="11">
        <f>Table4[[#This Row],[Распоређено]]-H8</f>
        <v>50000</v>
      </c>
      <c r="J8" s="17"/>
    </row>
    <row r="9" spans="1:10" ht="45" x14ac:dyDescent="0.2">
      <c r="A9" s="14">
        <v>7</v>
      </c>
      <c r="B9" s="14">
        <v>7</v>
      </c>
      <c r="C9" s="15" t="s">
        <v>36</v>
      </c>
      <c r="D9" s="13" t="s">
        <v>3</v>
      </c>
      <c r="E9" s="13" t="s">
        <v>37</v>
      </c>
      <c r="F9" s="13" t="s">
        <v>38</v>
      </c>
      <c r="G9" s="11">
        <v>50000</v>
      </c>
      <c r="H9" s="11">
        <v>0</v>
      </c>
      <c r="I9" s="11">
        <f>Table4[[#This Row],[Распоређено]]-H9</f>
        <v>50000</v>
      </c>
      <c r="J9" s="17"/>
    </row>
    <row r="10" spans="1:10" ht="45" x14ac:dyDescent="0.2">
      <c r="A10" s="14">
        <v>8</v>
      </c>
      <c r="B10" s="14">
        <v>8</v>
      </c>
      <c r="C10" s="15" t="s">
        <v>39</v>
      </c>
      <c r="D10" s="13" t="s">
        <v>3</v>
      </c>
      <c r="E10" s="13" t="s">
        <v>40</v>
      </c>
      <c r="F10" s="13" t="s">
        <v>41</v>
      </c>
      <c r="G10" s="11">
        <v>40000</v>
      </c>
      <c r="H10" s="11">
        <v>0</v>
      </c>
      <c r="I10" s="11">
        <f>Table4[[#This Row],[Распоређено]]-H10</f>
        <v>40000</v>
      </c>
      <c r="J10" s="17"/>
    </row>
    <row r="11" spans="1:10" ht="45" customHeight="1" x14ac:dyDescent="0.2">
      <c r="A11" s="14">
        <v>9</v>
      </c>
      <c r="B11" s="14">
        <v>9</v>
      </c>
      <c r="C11" s="15" t="s">
        <v>42</v>
      </c>
      <c r="D11" s="13" t="s">
        <v>4</v>
      </c>
      <c r="E11" s="13" t="s">
        <v>43</v>
      </c>
      <c r="F11" s="13" t="s">
        <v>44</v>
      </c>
      <c r="G11" s="11">
        <v>40000</v>
      </c>
      <c r="H11" s="11">
        <v>0</v>
      </c>
      <c r="I11" s="11">
        <f>Table4[[#This Row],[Распоређено]]-H11</f>
        <v>40000</v>
      </c>
      <c r="J11" s="17"/>
    </row>
    <row r="12" spans="1:10" ht="45" customHeight="1" x14ac:dyDescent="0.2">
      <c r="A12" s="14">
        <v>10</v>
      </c>
      <c r="B12" s="14">
        <v>10</v>
      </c>
      <c r="C12" s="15" t="s">
        <v>12</v>
      </c>
      <c r="D12" s="13" t="s">
        <v>11</v>
      </c>
      <c r="E12" s="13" t="s">
        <v>45</v>
      </c>
      <c r="F12" s="13" t="s">
        <v>46</v>
      </c>
      <c r="G12" s="11">
        <v>40000</v>
      </c>
      <c r="H12" s="11">
        <v>0</v>
      </c>
      <c r="I12" s="11">
        <f>Table4[[#This Row],[Распоређено]]-H12</f>
        <v>40000</v>
      </c>
      <c r="J12" s="17"/>
    </row>
    <row r="13" spans="1:10" ht="90" x14ac:dyDescent="0.2">
      <c r="A13" s="14">
        <v>11</v>
      </c>
      <c r="B13" s="14">
        <v>11</v>
      </c>
      <c r="C13" s="15" t="s">
        <v>47</v>
      </c>
      <c r="D13" s="13" t="s">
        <v>5</v>
      </c>
      <c r="E13" s="13" t="s">
        <v>48</v>
      </c>
      <c r="F13" s="13" t="s">
        <v>49</v>
      </c>
      <c r="G13" s="11">
        <v>30000</v>
      </c>
      <c r="H13" s="11">
        <v>0</v>
      </c>
      <c r="I13" s="11">
        <f>Table4[[#This Row],[Распоређено]]-H13</f>
        <v>30000</v>
      </c>
      <c r="J13" s="17"/>
    </row>
    <row r="14" spans="1:10" ht="45" x14ac:dyDescent="0.2">
      <c r="A14" s="14">
        <v>12</v>
      </c>
      <c r="B14" s="14">
        <v>12</v>
      </c>
      <c r="C14" s="15" t="s">
        <v>50</v>
      </c>
      <c r="D14" s="13" t="s">
        <v>5</v>
      </c>
      <c r="E14" s="13" t="s">
        <v>51</v>
      </c>
      <c r="F14" s="13" t="s">
        <v>52</v>
      </c>
      <c r="G14" s="11">
        <v>40000</v>
      </c>
      <c r="H14" s="11">
        <v>0</v>
      </c>
      <c r="I14" s="11">
        <f>Table4[[#This Row],[Распоређено]]-H14</f>
        <v>40000</v>
      </c>
      <c r="J14" s="17"/>
    </row>
    <row r="15" spans="1:10" ht="45" customHeight="1" x14ac:dyDescent="0.2">
      <c r="A15" s="14">
        <v>13</v>
      </c>
      <c r="B15" s="14">
        <v>13</v>
      </c>
      <c r="C15" s="15" t="s">
        <v>53</v>
      </c>
      <c r="D15" s="13" t="s">
        <v>5</v>
      </c>
      <c r="E15" s="13" t="s">
        <v>54</v>
      </c>
      <c r="F15" s="13" t="s">
        <v>55</v>
      </c>
      <c r="G15" s="11">
        <v>50000</v>
      </c>
      <c r="H15" s="11">
        <v>0</v>
      </c>
      <c r="I15" s="11">
        <f>Table4[[#This Row],[Распоређено]]-H15</f>
        <v>50000</v>
      </c>
      <c r="J15" s="17"/>
    </row>
    <row r="16" spans="1:10" ht="60" x14ac:dyDescent="0.2">
      <c r="A16" s="14">
        <v>14</v>
      </c>
      <c r="B16" s="14">
        <v>14</v>
      </c>
      <c r="C16" s="15" t="s">
        <v>14</v>
      </c>
      <c r="D16" s="13" t="s">
        <v>56</v>
      </c>
      <c r="E16" s="13" t="s">
        <v>57</v>
      </c>
      <c r="F16" s="13" t="s">
        <v>58</v>
      </c>
      <c r="G16" s="11">
        <v>60000</v>
      </c>
      <c r="H16" s="11">
        <v>0</v>
      </c>
      <c r="I16" s="11">
        <f>Table4[[#This Row],[Распоређено]]-H16</f>
        <v>60000</v>
      </c>
      <c r="J16" s="17"/>
    </row>
    <row r="17" spans="1:10" ht="45" customHeight="1" x14ac:dyDescent="0.2">
      <c r="A17" s="14">
        <v>15</v>
      </c>
      <c r="B17" s="14">
        <v>15</v>
      </c>
      <c r="C17" s="15" t="s">
        <v>59</v>
      </c>
      <c r="D17" s="13" t="s">
        <v>5</v>
      </c>
      <c r="E17" s="13" t="s">
        <v>60</v>
      </c>
      <c r="F17" s="13" t="s">
        <v>61</v>
      </c>
      <c r="G17" s="11">
        <v>80000</v>
      </c>
      <c r="H17" s="11">
        <v>0</v>
      </c>
      <c r="I17" s="11">
        <f>Table4[[#This Row],[Распоређено]]-H17</f>
        <v>80000</v>
      </c>
      <c r="J17" s="17"/>
    </row>
    <row r="18" spans="1:10" ht="45" x14ac:dyDescent="0.2">
      <c r="A18" s="14">
        <v>16</v>
      </c>
      <c r="B18" s="14">
        <v>16</v>
      </c>
      <c r="C18" s="15" t="s">
        <v>62</v>
      </c>
      <c r="D18" s="13" t="s">
        <v>5</v>
      </c>
      <c r="E18" s="13" t="s">
        <v>63</v>
      </c>
      <c r="F18" s="13" t="s">
        <v>64</v>
      </c>
      <c r="G18" s="11">
        <v>80000</v>
      </c>
      <c r="H18" s="11">
        <v>0</v>
      </c>
      <c r="I18" s="11">
        <f>Table4[[#This Row],[Распоређено]]-H18</f>
        <v>80000</v>
      </c>
      <c r="J18" s="17"/>
    </row>
    <row r="19" spans="1:10" ht="60" x14ac:dyDescent="0.2">
      <c r="A19" s="14">
        <v>17</v>
      </c>
      <c r="B19" s="14">
        <v>17</v>
      </c>
      <c r="C19" s="15" t="s">
        <v>13</v>
      </c>
      <c r="D19" s="13" t="s">
        <v>5</v>
      </c>
      <c r="E19" s="13" t="s">
        <v>65</v>
      </c>
      <c r="F19" s="13" t="s">
        <v>66</v>
      </c>
      <c r="G19" s="11">
        <v>100000</v>
      </c>
      <c r="H19" s="11">
        <v>0</v>
      </c>
      <c r="I19" s="11">
        <f>Table4[[#This Row],[Распоређено]]-H19</f>
        <v>100000</v>
      </c>
      <c r="J19" s="17"/>
    </row>
    <row r="20" spans="1:10" ht="45" customHeight="1" x14ac:dyDescent="0.2">
      <c r="A20" s="14">
        <v>18</v>
      </c>
      <c r="B20" s="14">
        <v>18</v>
      </c>
      <c r="C20" s="15" t="s">
        <v>67</v>
      </c>
      <c r="D20" s="13" t="s">
        <v>6</v>
      </c>
      <c r="E20" s="13" t="s">
        <v>68</v>
      </c>
      <c r="F20" s="13" t="s">
        <v>69</v>
      </c>
      <c r="G20" s="11">
        <v>80000</v>
      </c>
      <c r="H20" s="11">
        <v>0</v>
      </c>
      <c r="I20" s="11">
        <f>Table4[[#This Row],[Распоређено]]-H20</f>
        <v>80000</v>
      </c>
      <c r="J20" s="17"/>
    </row>
    <row r="21" spans="1:10" ht="90" x14ac:dyDescent="0.2">
      <c r="A21" s="14">
        <v>19</v>
      </c>
      <c r="B21" s="14">
        <v>19</v>
      </c>
      <c r="C21" s="15" t="s">
        <v>15</v>
      </c>
      <c r="D21" s="13" t="s">
        <v>16</v>
      </c>
      <c r="E21" s="13" t="s">
        <v>70</v>
      </c>
      <c r="F21" s="13" t="s">
        <v>71</v>
      </c>
      <c r="G21" s="11">
        <v>65000</v>
      </c>
      <c r="H21" s="11">
        <v>0</v>
      </c>
      <c r="I21" s="11">
        <f>Table4[[#This Row],[Распоређено]]-H21</f>
        <v>65000</v>
      </c>
      <c r="J21" s="17"/>
    </row>
    <row r="22" spans="1:10" ht="45" customHeight="1" x14ac:dyDescent="0.2">
      <c r="A22" s="14">
        <v>20</v>
      </c>
      <c r="B22" s="14">
        <v>20</v>
      </c>
      <c r="C22" s="15" t="s">
        <v>72</v>
      </c>
      <c r="D22" s="13" t="s">
        <v>7</v>
      </c>
      <c r="E22" s="13" t="s">
        <v>73</v>
      </c>
      <c r="F22" s="13" t="s">
        <v>74</v>
      </c>
      <c r="G22" s="11">
        <v>80000</v>
      </c>
      <c r="H22" s="11">
        <v>0</v>
      </c>
      <c r="I22" s="11">
        <f>Table4[[#This Row],[Распоређено]]-H22</f>
        <v>80000</v>
      </c>
      <c r="J22" s="17"/>
    </row>
    <row r="23" spans="1:10" x14ac:dyDescent="0.2">
      <c r="A23" s="22" t="s">
        <v>84</v>
      </c>
      <c r="B23" s="22"/>
      <c r="C23" s="22"/>
      <c r="D23" s="22"/>
      <c r="E23" s="22"/>
      <c r="F23" s="22"/>
      <c r="G23" s="2">
        <f>SUM(G3:G22)</f>
        <v>1165000</v>
      </c>
      <c r="H23" s="2">
        <f t="shared" ref="H23:J23" si="0">SUM(H3:H22)</f>
        <v>0</v>
      </c>
      <c r="I23" s="2">
        <f t="shared" si="0"/>
        <v>1165000</v>
      </c>
      <c r="J23" s="2">
        <f t="shared" si="0"/>
        <v>0</v>
      </c>
    </row>
    <row r="25" spans="1:10" x14ac:dyDescent="0.25">
      <c r="C25" s="9"/>
      <c r="G25" s="5"/>
      <c r="H25" s="16"/>
      <c r="I25" s="16"/>
      <c r="J25" s="16"/>
    </row>
    <row r="26" spans="1:10" x14ac:dyDescent="0.25">
      <c r="C26" s="9"/>
      <c r="G26" s="5"/>
      <c r="H26" s="16"/>
      <c r="I26" s="16"/>
      <c r="J26" s="16"/>
    </row>
    <row r="27" spans="1:10" x14ac:dyDescent="0.25">
      <c r="C27" s="8"/>
      <c r="G27" s="4"/>
      <c r="H27" s="4"/>
      <c r="I27" s="4"/>
      <c r="J27" s="4"/>
    </row>
    <row r="28" spans="1:10" x14ac:dyDescent="0.25">
      <c r="C28" s="8"/>
      <c r="G28" s="4"/>
      <c r="H28" s="4"/>
      <c r="I28" s="4"/>
      <c r="J28" s="4"/>
    </row>
    <row r="29" spans="1:10" x14ac:dyDescent="0.25">
      <c r="C29" s="9"/>
      <c r="G29"/>
      <c r="H29"/>
      <c r="I29"/>
      <c r="J29"/>
    </row>
    <row r="30" spans="1:10" x14ac:dyDescent="0.25">
      <c r="C30" s="9"/>
    </row>
    <row r="31" spans="1:10" ht="15.75" x14ac:dyDescent="0.25">
      <c r="C31" s="9"/>
      <c r="G31" s="6" t="s">
        <v>8</v>
      </c>
      <c r="H31" s="6" t="s">
        <v>8</v>
      </c>
      <c r="I31" s="6" t="s">
        <v>8</v>
      </c>
      <c r="J31" s="6" t="s">
        <v>8</v>
      </c>
    </row>
    <row r="32" spans="1:10" x14ac:dyDescent="0.25">
      <c r="C32" s="9"/>
      <c r="F32" s="1"/>
      <c r="G32"/>
      <c r="H32"/>
      <c r="I32"/>
      <c r="J32"/>
    </row>
    <row r="33" spans="3:10" x14ac:dyDescent="0.25">
      <c r="C33" s="9"/>
      <c r="F33" s="1"/>
      <c r="G33" s="5"/>
      <c r="H33" s="16"/>
      <c r="I33" s="16"/>
      <c r="J33" s="16"/>
    </row>
    <row r="34" spans="3:10" x14ac:dyDescent="0.25">
      <c r="C34" s="9"/>
      <c r="F34" s="1"/>
      <c r="G34" s="5"/>
      <c r="H34" s="16"/>
      <c r="I34" s="16"/>
      <c r="J34" s="16"/>
    </row>
    <row r="35" spans="3:10" ht="15.75" x14ac:dyDescent="0.25">
      <c r="F35" s="7"/>
    </row>
    <row r="36" spans="3:10" ht="15.75" x14ac:dyDescent="0.25">
      <c r="F36" s="7"/>
    </row>
    <row r="37" spans="3:10" ht="15.75" x14ac:dyDescent="0.25">
      <c r="F37" s="7"/>
    </row>
  </sheetData>
  <mergeCells count="2">
    <mergeCell ref="A23:F23"/>
    <mergeCell ref="A1:J1"/>
  </mergeCells>
  <pageMargins left="0.11811023622047245" right="0.11811023622047245" top="0.35433070866141736" bottom="0.35433070866141736" header="0" footer="0.19685039370078741"/>
  <pageSetup paperSize="9" orientation="portrait" r:id="rId1"/>
  <headerFooter>
    <oddFooter>&amp;R&amp;P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1118ec8-2785-467c-b85d-b3fe695b2e10">ENMZ3SYXW5RW-1995327959-192474</_dlc_DocId>
    <_dlc_DocIdUrl xmlns="d1118ec8-2785-467c-b85d-b3fe695b2e10">
      <Url>https://puma.dokumenta.apv/_layouts/15/DocIdRedir.aspx?ID=ENMZ3SYXW5RW-1995327959-192474</Url>
      <Description>ENMZ3SYXW5RW-1995327959-192474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0A61F72D6E87014CA01AEA650641F686" ma:contentTypeVersion="3" ma:contentTypeDescription="Креирајте нови документ." ma:contentTypeScope="" ma:versionID="b8a5704d48722f2105eeb180b8b83af2">
  <xsd:schema xmlns:xsd="http://www.w3.org/2001/XMLSchema" xmlns:xs="http://www.w3.org/2001/XMLSchema" xmlns:p="http://schemas.microsoft.com/office/2006/metadata/properties" xmlns:ns2="d1118ec8-2785-467c-b85d-b3fe695b2e10" targetNamespace="http://schemas.microsoft.com/office/2006/metadata/properties" ma:root="true" ma:fieldsID="defdf0bb7b6f399f51397d17016f3a66" ns2:_="">
    <xsd:import namespace="d1118ec8-2785-467c-b85d-b3fe695b2e1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118ec8-2785-467c-b85d-b3fe695b2e1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Вредност ID-а документа" ma:description="Овој ставци је додељена вредност ID-а документа." ma:internalName="_dlc_DocId" ma:readOnly="true">
      <xsd:simpleType>
        <xsd:restriction base="dms:Text"/>
      </xsd:simpleType>
    </xsd:element>
    <xsd:element name="_dlc_DocIdUrl" ma:index="9" nillable="true" ma:displayName="ID документа" ma:description="Трајна веза ка овом документу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Дељено са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Дељено са детаљима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адржаја"/>
        <xsd:element ref="dc:title" minOccurs="0" maxOccurs="1" ma:index="4" ma:displayName="Наслов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C06DAB-534D-4EF6-93CC-A8BC37510D3E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221A1AD6-6023-4870-8EE0-50CBF5AA64A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E28484-7C8C-4785-99FB-CAF559393C85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terms/"/>
    <ds:schemaRef ds:uri="d1118ec8-2785-467c-b85d-b3fe695b2e10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A0809CC6-049C-4D0A-8529-7AC6FB21D3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118ec8-2785-467c-b85d-b3fe695b2e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programi NVO srednje</vt:lpstr>
      <vt:lpstr>'programi NVO srednje'!Print_Area</vt:lpstr>
      <vt:lpstr>'programi NVO srednje'!Print_Titles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Jasna Jovanic</dc:creator>
  <cp:keywords/>
  <dc:description/>
  <cp:lastModifiedBy>Valerija Glisic</cp:lastModifiedBy>
  <cp:revision/>
  <cp:lastPrinted>2023-05-12T10:57:35Z</cp:lastPrinted>
  <dcterms:created xsi:type="dcterms:W3CDTF">2023-04-26T11:44:10Z</dcterms:created>
  <dcterms:modified xsi:type="dcterms:W3CDTF">2023-07-05T07:55:09Z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0x0101000A61F72D6E87014CA01AEA650641F686</vt:lpwstr>
  </property>
  <property fmtid="{D5CDD505-2E9C-101B-9397-08002B2CF9AE}" pid="3" name="_dlc_DocIdItemGuid">
    <vt:lpwstr>da7a8dcc-5f70-4d3a-be15-6be43542bf55</vt:lpwstr>
  </property>
</Properties>
</file>