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rija.glisic\Saved Games\Documents\Izvrsenje budzeta 2021\Izvrsenje jan sept 2021\Tabele za sajt 30 09 20201\"/>
    </mc:Choice>
  </mc:AlternateContent>
  <bookViews>
    <workbookView xWindow="240" yWindow="225" windowWidth="15480" windowHeight="9855"/>
  </bookViews>
  <sheets>
    <sheet name="ИЗВЕШТАЈ" sheetId="3" r:id="rId1"/>
  </sheets>
  <definedNames>
    <definedName name="_xlnm.Print_Area" localSheetId="0">ИЗВЕШТАЈ!$B$7:$G$23</definedName>
  </definedNames>
  <calcPr calcId="162913"/>
</workbook>
</file>

<file path=xl/calcChain.xml><?xml version="1.0" encoding="utf-8"?>
<calcChain xmlns="http://schemas.openxmlformats.org/spreadsheetml/2006/main">
  <c r="G13" i="3" l="1"/>
  <c r="H13" i="3"/>
  <c r="I13" i="3"/>
  <c r="F13" i="3"/>
  <c r="H6" i="3" l="1"/>
  <c r="I5" i="3"/>
  <c r="I4" i="3"/>
  <c r="F6" i="3"/>
  <c r="I10" i="3"/>
  <c r="I11" i="3"/>
  <c r="I9" i="3"/>
  <c r="H12" i="3"/>
  <c r="F12" i="3"/>
  <c r="I6" i="3" l="1"/>
  <c r="I12" i="3"/>
  <c r="G12" i="3"/>
  <c r="G6" i="3"/>
</calcChain>
</file>

<file path=xl/sharedStrings.xml><?xml version="1.0" encoding="utf-8"?>
<sst xmlns="http://schemas.openxmlformats.org/spreadsheetml/2006/main" count="62" uniqueCount="33">
  <si>
    <t>Број предмета</t>
  </si>
  <si>
    <t>Гимназија "Јован Јовановић Змај", Нови Сад</t>
  </si>
  <si>
    <t>Митровачка гимназија, Сремска Митровица</t>
  </si>
  <si>
    <t>128-451-2241/2021-01</t>
  </si>
  <si>
    <t>128-451-2243/2021-01</t>
  </si>
  <si>
    <t>128-451-2244/2021-01</t>
  </si>
  <si>
    <t xml:space="preserve">Сенћанска гимназија, Сента </t>
  </si>
  <si>
    <t xml:space="preserve">Суфинансирање набавке опреме у оквиру двојезичне наставе </t>
  </si>
  <si>
    <t>Финансирање програмских трошкова у функцији двојезичне наставе</t>
  </si>
  <si>
    <t>Конкурс</t>
  </si>
  <si>
    <t xml:space="preserve">Шифра школа </t>
  </si>
  <si>
    <t xml:space="preserve">Тражено </t>
  </si>
  <si>
    <t>Бр. ЗП</t>
  </si>
  <si>
    <t xml:space="preserve">Начин доделе </t>
  </si>
  <si>
    <t>Година</t>
  </si>
  <si>
    <t>Плаћено</t>
  </si>
  <si>
    <t>Не</t>
  </si>
  <si>
    <t>да</t>
  </si>
  <si>
    <t>03.08.2021.</t>
  </si>
  <si>
    <t>26.08.2021.</t>
  </si>
  <si>
    <t xml:space="preserve">Економска класификација 4631 - Текући трансфери осталим нивоима власти </t>
  </si>
  <si>
    <t xml:space="preserve">Економска класификација 4632 - Капитални трансфери осталим нивоима власти </t>
  </si>
  <si>
    <t>КОРИСНИК/СЕДИШТЕ</t>
  </si>
  <si>
    <t>РАСПОРЕЂЕНО</t>
  </si>
  <si>
    <t>ИЗВРШЕНО</t>
  </si>
  <si>
    <t>НЕИЗВРШЕНО</t>
  </si>
  <si>
    <t xml:space="preserve">Р.БР. </t>
  </si>
  <si>
    <t>НАМЕНА</t>
  </si>
  <si>
    <t xml:space="preserve">Укупно за конто 4631: </t>
  </si>
  <si>
    <t xml:space="preserve">Укупно за конто 4632: </t>
  </si>
  <si>
    <t>ДАТУМ ПЛАЋАЊА</t>
  </si>
  <si>
    <t>Укупно за конто 463:</t>
  </si>
  <si>
    <t>РЕАЛИЗАЦИЈА КОНКУРСА ЗА ФИНАНСИРАЊЕ И СУФИНАНСИРАЊЕ ПРОГРАМА И ПРОЈЕКАТА У ОБЛАСТИ ОБРАЗОВАЊА У АП ВОЈВОДИНИ У 2021. ГОДИНИ - ФИНАНСИРАЊЕ И СУФИНАНСИРАЊЕ СРЕДЊИХ ШКОЛА У АП ВОЈВОДИНИ КОЈЕ РЕАЛИЗУЈУ ДВОЈЕЗИЧНУ НАСТАВУ У 2021. ГОДИНИ, СА СТАЊЕМ 30.09.2021.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</si>
</sst>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1"/>
      <color theme="1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1">
    <xf numFmtId="0" fontId="0" fillId="0" borderId="0" xfId="0"/>
    <xf numFmtId="4" fontId="1" fillId="0" borderId="1" xfId="0" applyNumberFormat="1" applyFont="1" applyFill="1" applyBorder="1" applyAlignment="1"/>
    <xf numFmtId="0" fontId="1" fillId="0" borderId="0" xfId="0" applyFont="1" applyFill="1"/>
    <xf numFmtId="0" fontId="1" fillId="0" borderId="1" xfId="0" applyFont="1" applyFill="1" applyBorder="1" applyAlignment="1">
      <alignment wrapText="1"/>
    </xf>
    <xf numFmtId="4" fontId="1" fillId="0" borderId="1" xfId="0" applyNumberFormat="1" applyFont="1" applyFill="1" applyBorder="1"/>
    <xf numFmtId="4" fontId="1" fillId="0" borderId="1" xfId="0" applyNumberFormat="1" applyFont="1" applyFill="1" applyBorder="1" applyAlignment="1">
      <alignment wrapText="1"/>
    </xf>
    <xf numFmtId="4" fontId="2" fillId="0" borderId="1" xfId="0" applyNumberFormat="1" applyFont="1" applyFill="1" applyBorder="1" applyAlignment="1"/>
    <xf numFmtId="4" fontId="1" fillId="0" borderId="0" xfId="0" applyNumberFormat="1" applyFont="1" applyFill="1" applyAlignment="1"/>
    <xf numFmtId="0" fontId="3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0" xfId="0" applyFont="1" applyFill="1"/>
    <xf numFmtId="0" fontId="1" fillId="0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wrapText="1"/>
    </xf>
    <xf numFmtId="0" fontId="5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8" fillId="0" borderId="1" xfId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4" fontId="2" fillId="0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proba adresar1_adresar cirilic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B1" zoomScaleNormal="100" zoomScalePageLayoutView="70" workbookViewId="0">
      <selection activeCell="R7" sqref="R7"/>
    </sheetView>
  </sheetViews>
  <sheetFormatPr defaultColWidth="9.140625" defaultRowHeight="15" x14ac:dyDescent="0.25"/>
  <cols>
    <col min="1" max="1" width="0" style="2" hidden="1" customWidth="1"/>
    <col min="2" max="2" width="5.28515625" style="13" customWidth="1"/>
    <col min="3" max="3" width="21.140625" style="2" hidden="1" customWidth="1"/>
    <col min="4" max="5" width="32.85546875" style="2" customWidth="1"/>
    <col min="6" max="6" width="0.28515625" style="2" customWidth="1"/>
    <col min="7" max="7" width="18" style="7" customWidth="1"/>
    <col min="8" max="8" width="12.5703125" style="2" customWidth="1"/>
    <col min="9" max="9" width="14.140625" style="2" customWidth="1"/>
    <col min="10" max="10" width="9.140625" style="2" hidden="1" customWidth="1"/>
    <col min="11" max="11" width="10.7109375" style="2" customWidth="1"/>
    <col min="12" max="13" width="9.140625" style="2" hidden="1" customWidth="1"/>
    <col min="14" max="14" width="11.28515625" style="2" hidden="1" customWidth="1"/>
    <col min="15" max="15" width="19" style="2" customWidth="1"/>
    <col min="16" max="16384" width="9.140625" style="2"/>
  </cols>
  <sheetData>
    <row r="1" spans="1:14" ht="57.75" customHeight="1" x14ac:dyDescent="0.25">
      <c r="B1" s="29" t="s">
        <v>32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27.75" customHeight="1" x14ac:dyDescent="0.25">
      <c r="B2" s="25" t="s">
        <v>20</v>
      </c>
      <c r="C2" s="25"/>
      <c r="D2" s="25"/>
      <c r="E2" s="25"/>
      <c r="F2" s="25"/>
      <c r="G2" s="25"/>
      <c r="H2" s="25"/>
      <c r="I2" s="25"/>
      <c r="J2" s="25"/>
      <c r="K2" s="25"/>
    </row>
    <row r="3" spans="1:14" s="12" customFormat="1" ht="28.5" customHeight="1" x14ac:dyDescent="0.25">
      <c r="A3" s="11" t="s">
        <v>10</v>
      </c>
      <c r="B3" s="23" t="s">
        <v>26</v>
      </c>
      <c r="C3" s="23" t="s">
        <v>0</v>
      </c>
      <c r="D3" s="8" t="s">
        <v>22</v>
      </c>
      <c r="E3" s="30" t="s">
        <v>27</v>
      </c>
      <c r="F3" s="30" t="s">
        <v>11</v>
      </c>
      <c r="G3" s="30" t="s">
        <v>23</v>
      </c>
      <c r="H3" s="30" t="s">
        <v>24</v>
      </c>
      <c r="I3" s="30" t="s">
        <v>25</v>
      </c>
      <c r="J3" s="30" t="s">
        <v>12</v>
      </c>
      <c r="K3" s="30" t="s">
        <v>30</v>
      </c>
      <c r="L3" s="19" t="s">
        <v>13</v>
      </c>
      <c r="M3" s="19" t="s">
        <v>14</v>
      </c>
      <c r="N3" s="19" t="s">
        <v>15</v>
      </c>
    </row>
    <row r="4" spans="1:14" ht="45" x14ac:dyDescent="0.25">
      <c r="A4" s="21">
        <v>797</v>
      </c>
      <c r="B4" s="9">
        <v>1</v>
      </c>
      <c r="C4" s="10" t="s">
        <v>3</v>
      </c>
      <c r="D4" s="3" t="s">
        <v>1</v>
      </c>
      <c r="E4" s="3" t="s">
        <v>8</v>
      </c>
      <c r="F4" s="5">
        <v>1487350.72</v>
      </c>
      <c r="G4" s="1">
        <v>1090000</v>
      </c>
      <c r="H4" s="1">
        <v>0</v>
      </c>
      <c r="I4" s="4">
        <f>+G4-H4</f>
        <v>1090000</v>
      </c>
      <c r="J4" s="10"/>
      <c r="K4" s="10"/>
      <c r="L4" s="10" t="s">
        <v>9</v>
      </c>
      <c r="M4" s="10">
        <v>2021</v>
      </c>
      <c r="N4" s="10" t="s">
        <v>16</v>
      </c>
    </row>
    <row r="5" spans="1:14" ht="45" x14ac:dyDescent="0.25">
      <c r="A5" s="21">
        <v>849</v>
      </c>
      <c r="B5" s="9">
        <v>2</v>
      </c>
      <c r="C5" s="10" t="s">
        <v>4</v>
      </c>
      <c r="D5" s="3" t="s">
        <v>2</v>
      </c>
      <c r="E5" s="3" t="s">
        <v>8</v>
      </c>
      <c r="F5" s="5">
        <v>543200</v>
      </c>
      <c r="G5" s="1">
        <v>410000</v>
      </c>
      <c r="H5" s="1">
        <v>410000</v>
      </c>
      <c r="I5" s="4">
        <f>+G5-H5</f>
        <v>0</v>
      </c>
      <c r="J5" s="10">
        <v>1675</v>
      </c>
      <c r="K5" s="10" t="s">
        <v>18</v>
      </c>
      <c r="L5" s="10" t="s">
        <v>9</v>
      </c>
      <c r="M5" s="10">
        <v>2021</v>
      </c>
      <c r="N5" s="10" t="s">
        <v>17</v>
      </c>
    </row>
    <row r="6" spans="1:14" s="12" customFormat="1" x14ac:dyDescent="0.25">
      <c r="A6" s="20"/>
      <c r="B6" s="26" t="s">
        <v>28</v>
      </c>
      <c r="C6" s="26"/>
      <c r="D6" s="26"/>
      <c r="E6" s="17"/>
      <c r="F6" s="18">
        <f>SUM(F4:F5)</f>
        <v>2030550.72</v>
      </c>
      <c r="G6" s="6">
        <f>SUM(G4:G5)</f>
        <v>1500000</v>
      </c>
      <c r="H6" s="6">
        <f t="shared" ref="H6:I6" si="0">SUM(H4:H5)</f>
        <v>410000</v>
      </c>
      <c r="I6" s="6">
        <f t="shared" si="0"/>
        <v>1090000</v>
      </c>
      <c r="J6" s="20"/>
      <c r="K6" s="20"/>
      <c r="L6" s="20"/>
      <c r="M6" s="20"/>
      <c r="N6" s="20"/>
    </row>
    <row r="7" spans="1:14" s="12" customFormat="1" x14ac:dyDescent="0.25">
      <c r="B7" s="25" t="s">
        <v>21</v>
      </c>
      <c r="C7" s="25"/>
      <c r="D7" s="25"/>
      <c r="E7" s="25"/>
      <c r="F7" s="25"/>
      <c r="G7" s="25"/>
      <c r="H7" s="25"/>
      <c r="I7" s="25"/>
      <c r="J7" s="25"/>
      <c r="K7" s="25"/>
    </row>
    <row r="8" spans="1:14" s="12" customFormat="1" ht="28.5" customHeight="1" x14ac:dyDescent="0.25">
      <c r="A8" s="11" t="s">
        <v>10</v>
      </c>
      <c r="B8" s="23" t="s">
        <v>26</v>
      </c>
      <c r="C8" s="17" t="s">
        <v>0</v>
      </c>
      <c r="D8" s="8" t="s">
        <v>22</v>
      </c>
      <c r="E8" s="30" t="s">
        <v>27</v>
      </c>
      <c r="F8" s="30" t="s">
        <v>11</v>
      </c>
      <c r="G8" s="30" t="s">
        <v>23</v>
      </c>
      <c r="H8" s="30" t="s">
        <v>24</v>
      </c>
      <c r="I8" s="30" t="s">
        <v>25</v>
      </c>
      <c r="J8" s="30" t="s">
        <v>12</v>
      </c>
      <c r="K8" s="30" t="s">
        <v>30</v>
      </c>
      <c r="L8" s="19" t="s">
        <v>13</v>
      </c>
      <c r="M8" s="19" t="s">
        <v>14</v>
      </c>
      <c r="N8" s="19" t="s">
        <v>15</v>
      </c>
    </row>
    <row r="9" spans="1:14" ht="30" x14ac:dyDescent="0.25">
      <c r="A9" s="21">
        <v>797</v>
      </c>
      <c r="B9" s="9">
        <v>1</v>
      </c>
      <c r="C9" s="10" t="s">
        <v>3</v>
      </c>
      <c r="D9" s="3" t="s">
        <v>1</v>
      </c>
      <c r="E9" s="15" t="s">
        <v>7</v>
      </c>
      <c r="F9" s="5">
        <v>249948</v>
      </c>
      <c r="G9" s="1">
        <v>121000</v>
      </c>
      <c r="H9" s="1">
        <v>0</v>
      </c>
      <c r="I9" s="4">
        <f>+G9-H9</f>
        <v>121000</v>
      </c>
      <c r="J9" s="10"/>
      <c r="K9" s="10"/>
      <c r="L9" s="10" t="s">
        <v>9</v>
      </c>
      <c r="M9" s="10">
        <v>2021</v>
      </c>
      <c r="N9" s="10" t="s">
        <v>16</v>
      </c>
    </row>
    <row r="10" spans="1:14" ht="30" x14ac:dyDescent="0.25">
      <c r="A10" s="21">
        <v>849</v>
      </c>
      <c r="B10" s="9">
        <v>2</v>
      </c>
      <c r="C10" s="10" t="s">
        <v>4</v>
      </c>
      <c r="D10" s="3" t="s">
        <v>2</v>
      </c>
      <c r="E10" s="15" t="s">
        <v>7</v>
      </c>
      <c r="F10" s="5">
        <v>435600</v>
      </c>
      <c r="G10" s="1">
        <v>137010</v>
      </c>
      <c r="H10" s="1">
        <v>137010</v>
      </c>
      <c r="I10" s="4">
        <f t="shared" ref="I10:I11" si="1">+G10-H10</f>
        <v>0</v>
      </c>
      <c r="J10" s="10">
        <v>1676</v>
      </c>
      <c r="K10" s="10" t="s">
        <v>18</v>
      </c>
      <c r="L10" s="10" t="s">
        <v>9</v>
      </c>
      <c r="M10" s="10">
        <v>2021</v>
      </c>
      <c r="N10" s="10" t="s">
        <v>17</v>
      </c>
    </row>
    <row r="11" spans="1:14" ht="30" x14ac:dyDescent="0.25">
      <c r="A11" s="21">
        <v>831</v>
      </c>
      <c r="B11" s="9">
        <v>3</v>
      </c>
      <c r="C11" s="10" t="s">
        <v>5</v>
      </c>
      <c r="D11" s="3" t="s">
        <v>6</v>
      </c>
      <c r="E11" s="15" t="s">
        <v>7</v>
      </c>
      <c r="F11" s="5">
        <v>68990</v>
      </c>
      <c r="G11" s="1">
        <v>68990</v>
      </c>
      <c r="H11" s="1">
        <v>68990</v>
      </c>
      <c r="I11" s="4">
        <f t="shared" si="1"/>
        <v>0</v>
      </c>
      <c r="J11" s="10">
        <v>1741</v>
      </c>
      <c r="K11" s="10" t="s">
        <v>19</v>
      </c>
      <c r="L11" s="10" t="s">
        <v>9</v>
      </c>
      <c r="M11" s="10">
        <v>2021</v>
      </c>
      <c r="N11" s="10" t="s">
        <v>17</v>
      </c>
    </row>
    <row r="12" spans="1:14" s="12" customFormat="1" x14ac:dyDescent="0.25">
      <c r="A12" s="24"/>
      <c r="B12" s="26" t="s">
        <v>29</v>
      </c>
      <c r="C12" s="26"/>
      <c r="D12" s="26"/>
      <c r="E12" s="22"/>
      <c r="F12" s="18">
        <f>SUM(F9:F11)</f>
        <v>754538</v>
      </c>
      <c r="G12" s="6">
        <f>SUM(G9:G11)</f>
        <v>327000</v>
      </c>
      <c r="H12" s="6">
        <f t="shared" ref="H12:I12" si="2">SUM(H9:H11)</f>
        <v>206000</v>
      </c>
      <c r="I12" s="6">
        <f t="shared" si="2"/>
        <v>121000</v>
      </c>
      <c r="J12" s="20"/>
      <c r="K12" s="20"/>
      <c r="L12" s="20"/>
      <c r="M12" s="20"/>
      <c r="N12" s="20"/>
    </row>
    <row r="13" spans="1:14" s="12" customFormat="1" x14ac:dyDescent="0.25">
      <c r="B13" s="26" t="s">
        <v>31</v>
      </c>
      <c r="C13" s="26"/>
      <c r="D13" s="26"/>
      <c r="E13" s="26"/>
      <c r="F13" s="18">
        <f>+F12+F6</f>
        <v>2785088.7199999997</v>
      </c>
      <c r="G13" s="18">
        <f t="shared" ref="G13:I13" si="3">+G12+G6</f>
        <v>1827000</v>
      </c>
      <c r="H13" s="18">
        <f t="shared" si="3"/>
        <v>616000</v>
      </c>
      <c r="I13" s="18">
        <f t="shared" si="3"/>
        <v>1211000</v>
      </c>
      <c r="J13" s="20"/>
      <c r="K13" s="20"/>
      <c r="L13" s="20"/>
      <c r="M13" s="20"/>
      <c r="N13" s="20"/>
    </row>
    <row r="20" spans="2:6" x14ac:dyDescent="0.25">
      <c r="D20" s="14"/>
      <c r="E20" s="14"/>
      <c r="F20" s="14"/>
    </row>
    <row r="21" spans="2:6" x14ac:dyDescent="0.25">
      <c r="B21" s="28"/>
      <c r="C21" s="28"/>
      <c r="D21" s="16"/>
      <c r="E21" s="16"/>
      <c r="F21" s="16"/>
    </row>
    <row r="22" spans="2:6" x14ac:dyDescent="0.25">
      <c r="B22" s="27"/>
      <c r="C22" s="27"/>
      <c r="D22" s="16"/>
      <c r="E22" s="16"/>
      <c r="F22" s="16"/>
    </row>
    <row r="23" spans="2:6" x14ac:dyDescent="0.25">
      <c r="D23" s="14"/>
      <c r="E23" s="14"/>
      <c r="F23" s="14"/>
    </row>
    <row r="24" spans="2:6" x14ac:dyDescent="0.25">
      <c r="B24" s="28"/>
      <c r="C24" s="28"/>
    </row>
    <row r="25" spans="2:6" x14ac:dyDescent="0.25">
      <c r="B25" s="27"/>
      <c r="C25" s="27"/>
    </row>
    <row r="26" spans="2:6" x14ac:dyDescent="0.25">
      <c r="B26" s="27"/>
      <c r="C26" s="27"/>
    </row>
  </sheetData>
  <mergeCells count="11">
    <mergeCell ref="B1:N1"/>
    <mergeCell ref="B13:E13"/>
    <mergeCell ref="B7:K7"/>
    <mergeCell ref="B2:K2"/>
    <mergeCell ref="B12:D12"/>
    <mergeCell ref="B26:C26"/>
    <mergeCell ref="B6:D6"/>
    <mergeCell ref="B21:C21"/>
    <mergeCell ref="B22:C22"/>
    <mergeCell ref="B24:C24"/>
    <mergeCell ref="B25:C25"/>
  </mergeCells>
  <pageMargins left="0.51181102362204722" right="0.51181102362204722" top="0.55118110236220474" bottom="0.55118110236220474" header="0.11811023622047244" footer="0.31496062992125984"/>
  <pageSetup paperSize="9" scale="80" orientation="portrait" r:id="rId1"/>
  <rowBreaks count="1" manualBreakCount="1">
    <brk id="23" min="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ИЗВЕШТАЈ</vt:lpstr>
      <vt:lpstr>ИЗВЕШТАЈ!Print_Area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Valerija Glisic</dc:creator>
  <cp:lastModifiedBy>Valerija Glisic</cp:lastModifiedBy>
  <cp:lastPrinted>2019-04-02T08:35:23Z</cp:lastPrinted>
  <dcterms:created xsi:type="dcterms:W3CDTF">2015-04-21T11:55:20Z</dcterms:created>
  <dcterms:modified xsi:type="dcterms:W3CDTF">2021-10-06T11:01:22Z</dcterms:modified>
</cp:coreProperties>
</file>